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yen11.5.2011\pvq\TB2014\CH,HSMT\Xetthau\"/>
    </mc:Choice>
  </mc:AlternateContent>
  <bookViews>
    <workbookView xWindow="0" yWindow="0" windowWidth="20490" windowHeight="7755"/>
  </bookViews>
  <sheets>
    <sheet name="DMtrung thau" sheetId="12" r:id="rId1"/>
  </sheets>
  <definedNames>
    <definedName name="_xlnm.Print_Titles" localSheetId="0">'DMtrung thau'!$7:$7</definedName>
  </definedNames>
  <calcPr calcId="152511"/>
</workbook>
</file>

<file path=xl/calcChain.xml><?xml version="1.0" encoding="utf-8"?>
<calcChain xmlns="http://schemas.openxmlformats.org/spreadsheetml/2006/main">
  <c r="G35" i="12" l="1"/>
  <c r="G36" i="12"/>
  <c r="G13" i="12"/>
</calcChain>
</file>

<file path=xl/sharedStrings.xml><?xml version="1.0" encoding="utf-8"?>
<sst xmlns="http://schemas.openxmlformats.org/spreadsheetml/2006/main" count="115" uniqueCount="74">
  <si>
    <t>Đơn vị : vn đồng</t>
  </si>
  <si>
    <t>STT</t>
  </si>
  <si>
    <t>Đức</t>
  </si>
  <si>
    <t>Trung Quốc</t>
  </si>
  <si>
    <t>Việt Nam</t>
  </si>
  <si>
    <t>Hàn Quốc</t>
  </si>
  <si>
    <t>Hà Lan</t>
  </si>
  <si>
    <t>Xuất xứ</t>
  </si>
  <si>
    <t>chiếc</t>
  </si>
  <si>
    <t>bộ</t>
  </si>
  <si>
    <t>Bơm hút chân không tuần hoàn nước</t>
  </si>
  <si>
    <t>Cân kỹ thuật điện tử 3000 gram x 0,01 gram</t>
  </si>
  <si>
    <t>Máy đo độ cứng viên thuốc</t>
  </si>
  <si>
    <t>Máy hút ẩm công suất 25 lít/ngày</t>
  </si>
  <si>
    <t>Cân kỹ thuật điện tử 410 gram x 0,01 gram</t>
  </si>
  <si>
    <t>Cân phân tích điện tử x 0,0001 gram</t>
  </si>
  <si>
    <t>Phền mềm kết nối máy tính cho máy quang phổ U- 1900</t>
  </si>
  <si>
    <t>Cân xác định hàm ẩm</t>
  </si>
  <si>
    <t>Máy đo pH</t>
  </si>
  <si>
    <t>Bếp bảo ôn 1 lít</t>
  </si>
  <si>
    <t>Máy khuấy từ gia nhiệt</t>
  </si>
  <si>
    <t>Bộ định lượng tinh dầu theo dược điển Mỹ</t>
  </si>
  <si>
    <t>Máy đo dung tích sống</t>
  </si>
  <si>
    <t>Máy đo nhiệt độ nóng chảy</t>
  </si>
  <si>
    <t>Bộ chiết dược liệu nóng bình 2 vỏ, 6 bình x2 lít</t>
  </si>
  <si>
    <t>Máy quang phổ tử ngoại khả kiến (UV-VIS)</t>
  </si>
  <si>
    <t>Máy đo độ trơn chảy</t>
  </si>
  <si>
    <t>Đvi</t>
  </si>
  <si>
    <t>Slg</t>
  </si>
  <si>
    <t>Nhật Bản</t>
  </si>
  <si>
    <t>WHM12014-Daihan</t>
  </si>
  <si>
    <t>IF 21-Alaska</t>
  </si>
  <si>
    <t>Lens/Đức và Daihan/Hàn Quốc</t>
  </si>
  <si>
    <t>Đức và Hàn Quốc</t>
  </si>
  <si>
    <t>WET  Spirometter- Dalco/Phipps&amp;Bird</t>
  </si>
  <si>
    <t>SHB-IIIA-Herlab</t>
  </si>
  <si>
    <t xml:space="preserve">phần mềm </t>
  </si>
  <si>
    <t xml:space="preserve">Gói thầu 3: 22 danh mục thiết bị thí nghiệm, xét từng thiết bị </t>
  </si>
  <si>
    <t>JK-EB-B30001T; JKI -Thượng Hải</t>
  </si>
  <si>
    <t>PA4102; Ohaus- Mỹ</t>
  </si>
  <si>
    <t xml:space="preserve">PTB-311E;  Pharmatest </t>
  </si>
  <si>
    <t>DH-252B; CHKawai</t>
  </si>
  <si>
    <t>WUC-A06H; DaiHan</t>
  </si>
  <si>
    <t>TE412; Sartorius</t>
  </si>
  <si>
    <t>PA214 ; Ohaus- Mỹ</t>
  </si>
  <si>
    <t>UV Solution; Hitachi</t>
  </si>
  <si>
    <t>MB-25; Ohaus-Mỹ</t>
  </si>
  <si>
    <t>FE20 Kít; Metler Toledo</t>
  </si>
  <si>
    <t>MSH -20A; Daihan</t>
  </si>
  <si>
    <t>BB.4260-Euromex</t>
  </si>
  <si>
    <t>Mỹ</t>
  </si>
  <si>
    <t>MP 120; Hanon-USA</t>
  </si>
  <si>
    <t>SP3000 Nano; Optima-Nhật Bản</t>
  </si>
  <si>
    <t>GTL; Erweka- Đức</t>
  </si>
  <si>
    <t>Phụ lục:</t>
  </si>
  <si>
    <t>Bể siêu âm 6 lít,</t>
  </si>
  <si>
    <t>Cân kỹ thuật  3000 gram</t>
  </si>
  <si>
    <t>Kính hiển vi quang học</t>
  </si>
  <si>
    <t>Thiết bị đo rối loạn hô hấp của động vật</t>
  </si>
  <si>
    <t>Thủy tinh Đức + bơm chân không Rocker 320 USA, VN lắp</t>
  </si>
  <si>
    <t>Gia công tại Việt Nam</t>
  </si>
  <si>
    <t>Tên nhà thầu: Công ty cổ phần đầu tư thương mại kỹ thuật Nam Hải</t>
  </si>
  <si>
    <t>Tên thiết bị</t>
  </si>
  <si>
    <t>Model, nhãn mác</t>
  </si>
  <si>
    <t>DANH MỤC THIẾT BỊ TRÚNG THẦU</t>
  </si>
  <si>
    <t>Giá trúng thầu (VNĐ)</t>
  </si>
  <si>
    <t>Bằng chữ: Một tỷ chín trăm bốn mốt triệu tám trăm ngàn đồng./.</t>
  </si>
  <si>
    <t xml:space="preserve">I. Nguồn NSNN chi  thường xuyên </t>
  </si>
  <si>
    <t xml:space="preserve">II. Nguồn NSNN chi  không thường xuyên </t>
  </si>
  <si>
    <t>Cộng II:</t>
  </si>
  <si>
    <t>Tổng cộng (I+II):</t>
  </si>
  <si>
    <t>Cộng I:</t>
  </si>
  <si>
    <t>Tủ lạnh bảo quản mẫu - 20oC, 300 lít, loại đứng</t>
  </si>
  <si>
    <t>Kèm theo Quyết định số 605/QĐ-DHN ngày 19 tháng 8 năm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</si>
</sst>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i/>
      <sz val="14"/>
      <name val="Times New Roman"/>
      <family val="1"/>
    </font>
    <font>
      <i/>
      <sz val="14"/>
      <color theme="1"/>
      <name val="Calibri"/>
      <family val="2"/>
      <scheme val="minor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0" xfId="0" applyFont="1" applyAlignment="1"/>
    <xf numFmtId="0" fontId="12" fillId="0" borderId="0" xfId="0" applyFont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164" fontId="1" fillId="0" borderId="0" xfId="1" applyNumberFormat="1" applyFont="1"/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1" applyNumberFormat="1" applyFont="1" applyBorder="1"/>
    <xf numFmtId="0" fontId="18" fillId="0" borderId="0" xfId="0" applyFont="1"/>
    <xf numFmtId="0" fontId="10" fillId="0" borderId="1" xfId="0" applyFont="1" applyBorder="1" applyAlignment="1">
      <alignment horizontal="center" wrapText="1"/>
    </xf>
    <xf numFmtId="164" fontId="5" fillId="0" borderId="0" xfId="0" applyNumberFormat="1" applyFont="1"/>
    <xf numFmtId="164" fontId="19" fillId="0" borderId="0" xfId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</cellXfs>
  <cellStyles count="5">
    <cellStyle name="Comma" xfId="1" builtinId="3"/>
    <cellStyle name="Comma 2" xfId="3"/>
    <cellStyle name="Ledger 17 x 11 in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31" workbookViewId="0">
      <selection activeCell="F22" sqref="F22"/>
    </sheetView>
  </sheetViews>
  <sheetFormatPr defaultRowHeight="15" x14ac:dyDescent="0.25"/>
  <cols>
    <col min="1" max="1" width="5.140625" style="1" bestFit="1" customWidth="1"/>
    <col min="2" max="2" width="26.5703125" style="16" customWidth="1"/>
    <col min="3" max="3" width="6.28515625" style="22" customWidth="1"/>
    <col min="4" max="4" width="4" style="22" bestFit="1" customWidth="1"/>
    <col min="5" max="5" width="17" style="16" customWidth="1"/>
    <col min="6" max="6" width="10" style="2" bestFit="1" customWidth="1"/>
    <col min="7" max="7" width="19.28515625" style="18" bestFit="1" customWidth="1"/>
    <col min="8" max="8" width="17.28515625" customWidth="1"/>
    <col min="9" max="9" width="17.7109375" customWidth="1"/>
  </cols>
  <sheetData>
    <row r="1" spans="1:9" ht="16.5" x14ac:dyDescent="0.25">
      <c r="A1" s="41" t="s">
        <v>54</v>
      </c>
      <c r="B1" s="41"/>
      <c r="C1" s="41"/>
      <c r="D1" s="41"/>
      <c r="E1" s="41"/>
      <c r="F1" s="41"/>
      <c r="G1" s="41"/>
      <c r="H1" s="12"/>
      <c r="I1" s="12"/>
    </row>
    <row r="2" spans="1:9" s="13" customFormat="1" ht="18.75" x14ac:dyDescent="0.3">
      <c r="A2" s="42" t="s">
        <v>64</v>
      </c>
      <c r="B2" s="42"/>
      <c r="C2" s="42"/>
      <c r="D2" s="42"/>
      <c r="E2" s="42"/>
      <c r="F2" s="42"/>
      <c r="G2" s="42"/>
    </row>
    <row r="3" spans="1:9" s="30" customFormat="1" ht="18.75" x14ac:dyDescent="0.3">
      <c r="A3" s="39" t="s">
        <v>73</v>
      </c>
      <c r="B3" s="39"/>
      <c r="C3" s="39"/>
      <c r="D3" s="39"/>
      <c r="E3" s="39"/>
      <c r="F3" s="39"/>
      <c r="G3" s="39"/>
    </row>
    <row r="4" spans="1:9" s="13" customFormat="1" ht="19.5" customHeight="1" x14ac:dyDescent="0.3">
      <c r="A4" s="43" t="s">
        <v>37</v>
      </c>
      <c r="B4" s="43"/>
      <c r="C4" s="43"/>
      <c r="D4" s="43"/>
      <c r="E4" s="43"/>
      <c r="F4" s="43"/>
      <c r="G4" s="43"/>
    </row>
    <row r="5" spans="1:9" s="13" customFormat="1" ht="19.5" customHeight="1" x14ac:dyDescent="0.3">
      <c r="A5" s="43" t="s">
        <v>61</v>
      </c>
      <c r="B5" s="43"/>
      <c r="C5" s="43"/>
      <c r="D5" s="43"/>
      <c r="E5" s="43"/>
      <c r="F5" s="43"/>
      <c r="G5" s="43"/>
    </row>
    <row r="6" spans="1:9" ht="16.5" customHeight="1" x14ac:dyDescent="0.25">
      <c r="A6" s="3"/>
      <c r="B6" s="4"/>
      <c r="C6" s="21"/>
      <c r="D6" s="21"/>
      <c r="E6" s="5"/>
      <c r="F6" s="6"/>
      <c r="G6" s="25" t="s">
        <v>0</v>
      </c>
    </row>
    <row r="7" spans="1:9" s="23" customFormat="1" ht="31.5" x14ac:dyDescent="0.25">
      <c r="A7" s="7" t="s">
        <v>1</v>
      </c>
      <c r="B7" s="7" t="s">
        <v>62</v>
      </c>
      <c r="C7" s="7" t="s">
        <v>27</v>
      </c>
      <c r="D7" s="7" t="s">
        <v>28</v>
      </c>
      <c r="E7" s="7" t="s">
        <v>63</v>
      </c>
      <c r="F7" s="7" t="s">
        <v>7</v>
      </c>
      <c r="G7" s="17" t="s">
        <v>65</v>
      </c>
    </row>
    <row r="8" spans="1:9" s="34" customFormat="1" ht="18.75" customHeight="1" x14ac:dyDescent="0.3">
      <c r="A8" s="44" t="s">
        <v>67</v>
      </c>
      <c r="B8" s="44"/>
      <c r="C8" s="44"/>
      <c r="D8" s="44"/>
      <c r="E8" s="44"/>
      <c r="F8" s="44"/>
      <c r="G8" s="44"/>
      <c r="H8" s="35"/>
      <c r="I8" s="33"/>
    </row>
    <row r="9" spans="1:9" s="8" customFormat="1" ht="31.5" x14ac:dyDescent="0.25">
      <c r="A9" s="14">
        <v>1</v>
      </c>
      <c r="B9" s="15" t="s">
        <v>11</v>
      </c>
      <c r="C9" s="20" t="s">
        <v>8</v>
      </c>
      <c r="D9" s="20">
        <v>1</v>
      </c>
      <c r="E9" s="10" t="s">
        <v>39</v>
      </c>
      <c r="F9" s="9" t="s">
        <v>3</v>
      </c>
      <c r="G9" s="19">
        <v>29600000</v>
      </c>
    </row>
    <row r="10" spans="1:9" s="8" customFormat="1" ht="31.5" x14ac:dyDescent="0.25">
      <c r="A10" s="14">
        <v>2</v>
      </c>
      <c r="B10" s="15" t="s">
        <v>12</v>
      </c>
      <c r="C10" s="20" t="s">
        <v>8</v>
      </c>
      <c r="D10" s="20">
        <v>1</v>
      </c>
      <c r="E10" s="10" t="s">
        <v>40</v>
      </c>
      <c r="F10" s="9" t="s">
        <v>2</v>
      </c>
      <c r="G10" s="19">
        <v>199800000</v>
      </c>
    </row>
    <row r="11" spans="1:9" s="8" customFormat="1" ht="31.5" x14ac:dyDescent="0.25">
      <c r="A11" s="14">
        <v>3</v>
      </c>
      <c r="B11" s="15" t="s">
        <v>13</v>
      </c>
      <c r="C11" s="20" t="s">
        <v>8</v>
      </c>
      <c r="D11" s="20">
        <v>2</v>
      </c>
      <c r="E11" s="10" t="s">
        <v>41</v>
      </c>
      <c r="F11" s="9" t="s">
        <v>3</v>
      </c>
      <c r="G11" s="19">
        <v>18000000</v>
      </c>
      <c r="H11" s="32"/>
      <c r="I11" s="32"/>
    </row>
    <row r="12" spans="1:9" s="8" customFormat="1" ht="31.5" x14ac:dyDescent="0.25">
      <c r="A12" s="14">
        <v>4</v>
      </c>
      <c r="B12" s="15" t="s">
        <v>55</v>
      </c>
      <c r="C12" s="20" t="s">
        <v>8</v>
      </c>
      <c r="D12" s="20">
        <v>1</v>
      </c>
      <c r="E12" s="10" t="s">
        <v>42</v>
      </c>
      <c r="F12" s="9" t="s">
        <v>5</v>
      </c>
      <c r="G12" s="19">
        <v>19800000</v>
      </c>
      <c r="H12" s="32"/>
    </row>
    <row r="13" spans="1:9" s="24" customFormat="1" ht="15.75" x14ac:dyDescent="0.25">
      <c r="A13" s="27"/>
      <c r="B13" s="31" t="s">
        <v>71</v>
      </c>
      <c r="C13" s="28"/>
      <c r="D13" s="28"/>
      <c r="E13" s="11"/>
      <c r="F13" s="26"/>
      <c r="G13" s="29">
        <f>SUM(G9:G12)</f>
        <v>267200000</v>
      </c>
    </row>
    <row r="14" spans="1:9" s="34" customFormat="1" ht="18.75" customHeight="1" x14ac:dyDescent="0.3">
      <c r="A14" s="36" t="s">
        <v>68</v>
      </c>
      <c r="B14" s="37"/>
      <c r="C14" s="37"/>
      <c r="D14" s="37"/>
      <c r="E14" s="37"/>
      <c r="F14" s="37"/>
      <c r="G14" s="38"/>
      <c r="H14" s="35"/>
      <c r="I14" s="33"/>
    </row>
    <row r="15" spans="1:9" s="8" customFormat="1" ht="31.5" x14ac:dyDescent="0.25">
      <c r="A15" s="14">
        <v>1</v>
      </c>
      <c r="B15" s="15" t="s">
        <v>13</v>
      </c>
      <c r="C15" s="20" t="s">
        <v>8</v>
      </c>
      <c r="D15" s="20">
        <v>7</v>
      </c>
      <c r="E15" s="10" t="s">
        <v>41</v>
      </c>
      <c r="F15" s="9" t="s">
        <v>3</v>
      </c>
      <c r="G15" s="19">
        <v>63000000</v>
      </c>
    </row>
    <row r="16" spans="1:9" s="8" customFormat="1" ht="31.5" x14ac:dyDescent="0.25">
      <c r="A16" s="14">
        <v>2</v>
      </c>
      <c r="B16" s="15" t="s">
        <v>55</v>
      </c>
      <c r="C16" s="20" t="s">
        <v>8</v>
      </c>
      <c r="D16" s="20">
        <v>1</v>
      </c>
      <c r="E16" s="10" t="s">
        <v>42</v>
      </c>
      <c r="F16" s="9" t="s">
        <v>5</v>
      </c>
      <c r="G16" s="19">
        <v>19800000</v>
      </c>
    </row>
    <row r="17" spans="1:7" s="8" customFormat="1" ht="31.5" x14ac:dyDescent="0.25">
      <c r="A17" s="14">
        <v>3</v>
      </c>
      <c r="B17" s="15" t="s">
        <v>14</v>
      </c>
      <c r="C17" s="20" t="s">
        <v>8</v>
      </c>
      <c r="D17" s="20">
        <v>1</v>
      </c>
      <c r="E17" s="10" t="s">
        <v>43</v>
      </c>
      <c r="F17" s="9" t="s">
        <v>2</v>
      </c>
      <c r="G17" s="19">
        <v>17600000</v>
      </c>
    </row>
    <row r="18" spans="1:7" s="8" customFormat="1" ht="47.25" x14ac:dyDescent="0.25">
      <c r="A18" s="14">
        <v>4</v>
      </c>
      <c r="B18" s="15" t="s">
        <v>56</v>
      </c>
      <c r="C18" s="20" t="s">
        <v>8</v>
      </c>
      <c r="D18" s="20">
        <v>1</v>
      </c>
      <c r="E18" s="10" t="s">
        <v>38</v>
      </c>
      <c r="F18" s="9" t="s">
        <v>3</v>
      </c>
      <c r="G18" s="19">
        <v>6000000</v>
      </c>
    </row>
    <row r="19" spans="1:7" s="8" customFormat="1" ht="31.5" x14ac:dyDescent="0.25">
      <c r="A19" s="14">
        <v>5</v>
      </c>
      <c r="B19" s="15" t="s">
        <v>15</v>
      </c>
      <c r="C19" s="20" t="s">
        <v>8</v>
      </c>
      <c r="D19" s="20">
        <v>1</v>
      </c>
      <c r="E19" s="10" t="s">
        <v>44</v>
      </c>
      <c r="F19" s="9" t="s">
        <v>3</v>
      </c>
      <c r="G19" s="19">
        <v>39800000</v>
      </c>
    </row>
    <row r="20" spans="1:7" s="8" customFormat="1" ht="31.5" x14ac:dyDescent="0.25">
      <c r="A20" s="14">
        <v>6</v>
      </c>
      <c r="B20" s="15" t="s">
        <v>16</v>
      </c>
      <c r="C20" s="20" t="s">
        <v>36</v>
      </c>
      <c r="D20" s="20">
        <v>1</v>
      </c>
      <c r="E20" s="10" t="s">
        <v>45</v>
      </c>
      <c r="F20" s="9" t="s">
        <v>29</v>
      </c>
      <c r="G20" s="19">
        <v>49700000</v>
      </c>
    </row>
    <row r="21" spans="1:7" s="8" customFormat="1" ht="31.5" x14ac:dyDescent="0.25">
      <c r="A21" s="14">
        <v>7</v>
      </c>
      <c r="B21" s="15" t="s">
        <v>17</v>
      </c>
      <c r="C21" s="20" t="s">
        <v>8</v>
      </c>
      <c r="D21" s="20">
        <v>1</v>
      </c>
      <c r="E21" s="10" t="s">
        <v>46</v>
      </c>
      <c r="F21" s="9" t="s">
        <v>3</v>
      </c>
      <c r="G21" s="19">
        <v>39800000</v>
      </c>
    </row>
    <row r="22" spans="1:7" s="8" customFormat="1" ht="31.5" x14ac:dyDescent="0.25">
      <c r="A22" s="14">
        <v>8</v>
      </c>
      <c r="B22" s="15" t="s">
        <v>18</v>
      </c>
      <c r="C22" s="20" t="s">
        <v>8</v>
      </c>
      <c r="D22" s="20">
        <v>3</v>
      </c>
      <c r="E22" s="10" t="s">
        <v>47</v>
      </c>
      <c r="F22" s="45" t="s">
        <v>3</v>
      </c>
      <c r="G22" s="19">
        <v>73500000</v>
      </c>
    </row>
    <row r="23" spans="1:7" s="8" customFormat="1" ht="31.5" x14ac:dyDescent="0.25">
      <c r="A23" s="14">
        <v>9</v>
      </c>
      <c r="B23" s="15" t="s">
        <v>19</v>
      </c>
      <c r="C23" s="20" t="s">
        <v>8</v>
      </c>
      <c r="D23" s="20">
        <v>3</v>
      </c>
      <c r="E23" s="10" t="s">
        <v>30</v>
      </c>
      <c r="F23" s="9" t="s">
        <v>5</v>
      </c>
      <c r="G23" s="19">
        <v>29700000</v>
      </c>
    </row>
    <row r="24" spans="1:7" s="8" customFormat="1" ht="31.5" x14ac:dyDescent="0.25">
      <c r="A24" s="14">
        <v>10</v>
      </c>
      <c r="B24" s="15" t="s">
        <v>72</v>
      </c>
      <c r="C24" s="20" t="s">
        <v>8</v>
      </c>
      <c r="D24" s="20">
        <v>5</v>
      </c>
      <c r="E24" s="10" t="s">
        <v>31</v>
      </c>
      <c r="F24" s="9" t="s">
        <v>4</v>
      </c>
      <c r="G24" s="19">
        <v>74000000</v>
      </c>
    </row>
    <row r="25" spans="1:7" s="8" customFormat="1" ht="31.5" x14ac:dyDescent="0.25">
      <c r="A25" s="14">
        <v>11</v>
      </c>
      <c r="B25" s="15" t="s">
        <v>20</v>
      </c>
      <c r="C25" s="20" t="s">
        <v>8</v>
      </c>
      <c r="D25" s="20">
        <v>1</v>
      </c>
      <c r="E25" s="10" t="s">
        <v>48</v>
      </c>
      <c r="F25" s="9" t="s">
        <v>5</v>
      </c>
      <c r="G25" s="19">
        <v>16500000</v>
      </c>
    </row>
    <row r="26" spans="1:7" s="8" customFormat="1" ht="31.5" x14ac:dyDescent="0.25">
      <c r="A26" s="14">
        <v>12</v>
      </c>
      <c r="B26" s="15" t="s">
        <v>21</v>
      </c>
      <c r="C26" s="20" t="s">
        <v>8</v>
      </c>
      <c r="D26" s="20">
        <v>6</v>
      </c>
      <c r="E26" s="10" t="s">
        <v>32</v>
      </c>
      <c r="F26" s="9" t="s">
        <v>33</v>
      </c>
      <c r="G26" s="19">
        <v>88800000</v>
      </c>
    </row>
    <row r="27" spans="1:7" s="8" customFormat="1" ht="31.5" x14ac:dyDescent="0.25">
      <c r="A27" s="14">
        <v>13</v>
      </c>
      <c r="B27" s="15" t="s">
        <v>57</v>
      </c>
      <c r="C27" s="20" t="s">
        <v>8</v>
      </c>
      <c r="D27" s="20">
        <v>10</v>
      </c>
      <c r="E27" s="10" t="s">
        <v>49</v>
      </c>
      <c r="F27" s="9" t="s">
        <v>6</v>
      </c>
      <c r="G27" s="19">
        <v>198000000</v>
      </c>
    </row>
    <row r="28" spans="1:7" s="8" customFormat="1" ht="63" x14ac:dyDescent="0.25">
      <c r="A28" s="14">
        <v>14</v>
      </c>
      <c r="B28" s="15" t="s">
        <v>58</v>
      </c>
      <c r="C28" s="20" t="s">
        <v>8</v>
      </c>
      <c r="D28" s="20">
        <v>2</v>
      </c>
      <c r="E28" s="10" t="s">
        <v>59</v>
      </c>
      <c r="F28" s="9" t="s">
        <v>4</v>
      </c>
      <c r="G28" s="19">
        <v>128400000</v>
      </c>
    </row>
    <row r="29" spans="1:7" s="8" customFormat="1" ht="63" x14ac:dyDescent="0.25">
      <c r="A29" s="14">
        <v>15</v>
      </c>
      <c r="B29" s="15" t="s">
        <v>22</v>
      </c>
      <c r="C29" s="20" t="s">
        <v>8</v>
      </c>
      <c r="D29" s="20">
        <v>2</v>
      </c>
      <c r="E29" s="10" t="s">
        <v>34</v>
      </c>
      <c r="F29" s="9" t="s">
        <v>50</v>
      </c>
      <c r="G29" s="19">
        <v>158000000</v>
      </c>
    </row>
    <row r="30" spans="1:7" s="8" customFormat="1" ht="31.5" x14ac:dyDescent="0.25">
      <c r="A30" s="14">
        <v>16</v>
      </c>
      <c r="B30" s="15" t="s">
        <v>10</v>
      </c>
      <c r="C30" s="20" t="s">
        <v>8</v>
      </c>
      <c r="D30" s="20">
        <v>1</v>
      </c>
      <c r="E30" s="10" t="s">
        <v>35</v>
      </c>
      <c r="F30" s="9" t="s">
        <v>3</v>
      </c>
      <c r="G30" s="19">
        <v>20000000</v>
      </c>
    </row>
    <row r="31" spans="1:7" s="8" customFormat="1" ht="31.5" x14ac:dyDescent="0.25">
      <c r="A31" s="14">
        <v>17</v>
      </c>
      <c r="B31" s="15" t="s">
        <v>23</v>
      </c>
      <c r="C31" s="20" t="s">
        <v>8</v>
      </c>
      <c r="D31" s="20">
        <v>1</v>
      </c>
      <c r="E31" s="10" t="s">
        <v>51</v>
      </c>
      <c r="F31" s="9" t="s">
        <v>3</v>
      </c>
      <c r="G31" s="19">
        <v>88600000</v>
      </c>
    </row>
    <row r="32" spans="1:7" s="8" customFormat="1" ht="31.5" x14ac:dyDescent="0.25">
      <c r="A32" s="14">
        <v>18</v>
      </c>
      <c r="B32" s="15" t="s">
        <v>24</v>
      </c>
      <c r="C32" s="20" t="s">
        <v>9</v>
      </c>
      <c r="D32" s="20">
        <v>1</v>
      </c>
      <c r="E32" s="10" t="s">
        <v>60</v>
      </c>
      <c r="F32" s="9" t="s">
        <v>4</v>
      </c>
      <c r="G32" s="19">
        <v>89800000</v>
      </c>
    </row>
    <row r="33" spans="1:7" s="8" customFormat="1" ht="31.5" x14ac:dyDescent="0.25">
      <c r="A33" s="14">
        <v>19</v>
      </c>
      <c r="B33" s="15" t="s">
        <v>25</v>
      </c>
      <c r="C33" s="20" t="s">
        <v>8</v>
      </c>
      <c r="D33" s="20">
        <v>1</v>
      </c>
      <c r="E33" s="10" t="s">
        <v>52</v>
      </c>
      <c r="F33" s="9" t="s">
        <v>5</v>
      </c>
      <c r="G33" s="19">
        <v>199000000</v>
      </c>
    </row>
    <row r="34" spans="1:7" s="8" customFormat="1" ht="31.5" x14ac:dyDescent="0.25">
      <c r="A34" s="14">
        <v>20</v>
      </c>
      <c r="B34" s="15" t="s">
        <v>26</v>
      </c>
      <c r="C34" s="20" t="s">
        <v>8</v>
      </c>
      <c r="D34" s="20">
        <v>1</v>
      </c>
      <c r="E34" s="10" t="s">
        <v>53</v>
      </c>
      <c r="F34" s="9" t="s">
        <v>2</v>
      </c>
      <c r="G34" s="19">
        <v>274600000</v>
      </c>
    </row>
    <row r="35" spans="1:7" s="24" customFormat="1" ht="15.75" x14ac:dyDescent="0.25">
      <c r="A35" s="27"/>
      <c r="B35" s="31" t="s">
        <v>69</v>
      </c>
      <c r="C35" s="28"/>
      <c r="D35" s="28"/>
      <c r="E35" s="11"/>
      <c r="F35" s="31"/>
      <c r="G35" s="29">
        <f>SUM(G15:G34)</f>
        <v>1674600000</v>
      </c>
    </row>
    <row r="36" spans="1:7" ht="15.75" x14ac:dyDescent="0.25">
      <c r="A36" s="27"/>
      <c r="B36" s="31" t="s">
        <v>70</v>
      </c>
      <c r="C36" s="28"/>
      <c r="D36" s="28"/>
      <c r="E36" s="11"/>
      <c r="F36" s="31"/>
      <c r="G36" s="29">
        <f>G35+G13</f>
        <v>1941800000</v>
      </c>
    </row>
    <row r="37" spans="1:7" s="8" customFormat="1" ht="15.75" x14ac:dyDescent="0.25">
      <c r="A37" s="40" t="s">
        <v>66</v>
      </c>
      <c r="B37" s="40"/>
      <c r="C37" s="40"/>
      <c r="D37" s="40"/>
      <c r="E37" s="40"/>
      <c r="F37" s="40"/>
      <c r="G37" s="40"/>
    </row>
  </sheetData>
  <mergeCells count="8">
    <mergeCell ref="A14:G14"/>
    <mergeCell ref="A3:G3"/>
    <mergeCell ref="A37:G37"/>
    <mergeCell ref="A1:G1"/>
    <mergeCell ref="A2:G2"/>
    <mergeCell ref="A4:G4"/>
    <mergeCell ref="A5:G5"/>
    <mergeCell ref="A8:G8"/>
  </mergeCells>
  <pageMargins left="0.7" right="0.7" top="0.75" bottom="0.75" header="0.3" footer="0.3"/>
  <pageSetup orientation="portrait" r:id="rId1"/>
  <headerFooter>
    <oddFooter>&amp;C&amp;P&amp;RXetthaugoiTBTN2014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854462-B5B1-4B37-9C5F-FCFDD1A8734C}"/>
</file>

<file path=customXml/itemProps2.xml><?xml version="1.0" encoding="utf-8"?>
<ds:datastoreItem xmlns:ds="http://schemas.openxmlformats.org/officeDocument/2006/customXml" ds:itemID="{B003EAE0-3190-40E7-AFBB-041C6899FF15}"/>
</file>

<file path=customXml/itemProps3.xml><?xml version="1.0" encoding="utf-8"?>
<ds:datastoreItem xmlns:ds="http://schemas.openxmlformats.org/officeDocument/2006/customXml" ds:itemID="{6228E1ED-83DE-4B98-8067-A7F7A13DF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DMtrung thau</vt:lpstr>
      <vt:lpstr>'DMtrung thau'!Print_Titles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 Quyen</cp:lastModifiedBy>
  <cp:lastPrinted>2014-08-20T03:53:21Z</cp:lastPrinted>
  <dcterms:created xsi:type="dcterms:W3CDTF">2013-07-04T09:56:28Z</dcterms:created>
  <dcterms:modified xsi:type="dcterms:W3CDTF">2015-01-05T06:57:56Z</dcterms:modified>
</cp:coreProperties>
</file>